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24519"/>
</workbook>
</file>

<file path=xl/calcChain.xml><?xml version="1.0" encoding="utf-8"?>
<calcChain xmlns="http://schemas.openxmlformats.org/spreadsheetml/2006/main">
  <c r="C24" i="1"/>
  <c r="C23"/>
  <c r="B21"/>
  <c r="G21" s="1"/>
  <c r="G19"/>
  <c r="B18"/>
  <c r="G17"/>
  <c r="G16"/>
  <c r="F14"/>
  <c r="E14"/>
  <c r="D14"/>
  <c r="D24" s="1"/>
  <c r="C14"/>
  <c r="B14"/>
  <c r="G13"/>
  <c r="G12"/>
  <c r="G11"/>
  <c r="G10"/>
  <c r="B20" l="1"/>
  <c r="G14"/>
  <c r="G18"/>
  <c r="B22" l="1"/>
  <c r="G20"/>
  <c r="G23" s="1"/>
  <c r="G24" s="1"/>
  <c r="B23"/>
  <c r="B24" s="1"/>
</calcChain>
</file>

<file path=xl/sharedStrings.xml><?xml version="1.0" encoding="utf-8"?>
<sst xmlns="http://schemas.openxmlformats.org/spreadsheetml/2006/main" count="33" uniqueCount="33">
  <si>
    <t>FDP Form 8 - Local Disaster Risk Reduction and Management Fund Utilization</t>
  </si>
  <si>
    <t>(COA Form)</t>
  </si>
  <si>
    <t>LOCAL DISASTER RISK REDUCTION AND MANAGEMENT FUND UTILIZATION</t>
  </si>
  <si>
    <r>
      <t xml:space="preserve">For the 1st Quarter, CY </t>
    </r>
    <r>
      <rPr>
        <b/>
        <u/>
        <sz val="11"/>
        <color indexed="8"/>
        <rFont val="Calibri"/>
        <family val="2"/>
      </rPr>
      <t>2017</t>
    </r>
  </si>
  <si>
    <r>
      <t xml:space="preserve">Province, City or Municipality </t>
    </r>
    <r>
      <rPr>
        <u/>
        <sz val="10"/>
        <rFont val="Arial"/>
        <family val="2"/>
      </rPr>
      <t>Bingawan, Iloilo</t>
    </r>
  </si>
  <si>
    <t>Particulars</t>
  </si>
  <si>
    <t>LRRRMF</t>
  </si>
  <si>
    <t xml:space="preserve">
NDRRMF</t>
  </si>
  <si>
    <t>From Other LGUs</t>
  </si>
  <si>
    <t>From Other Sources</t>
  </si>
  <si>
    <t xml:space="preserve">
Total</t>
  </si>
  <si>
    <t>Quick Response Fund (QRF) 
30%</t>
  </si>
  <si>
    <t>Mitigation Fund
70%</t>
  </si>
  <si>
    <t>A. Sources of Funds</t>
  </si>
  <si>
    <t xml:space="preserve">     Current Appropriations</t>
  </si>
  <si>
    <t xml:space="preserve">     Continuing Appropriations</t>
  </si>
  <si>
    <t>Previous Year's 
         Appropriations
         transferred to the
         Special Trust Fund</t>
  </si>
  <si>
    <t xml:space="preserve">     Transfers/Grants</t>
  </si>
  <si>
    <t xml:space="preserve">     Total Funds Available</t>
  </si>
  <si>
    <t>B. Utilization</t>
  </si>
  <si>
    <t xml:space="preserve">     Medicines</t>
  </si>
  <si>
    <t xml:space="preserve">     Food Supplies</t>
  </si>
  <si>
    <t xml:space="preserve">     Repair of Evacuation Center</t>
  </si>
  <si>
    <t xml:space="preserve">     Trainings</t>
  </si>
  <si>
    <t xml:space="preserve">     Construction of Evacuation
         Center</t>
  </si>
  <si>
    <t xml:space="preserve">     Equipment</t>
  </si>
  <si>
    <t xml:space="preserve">     Transfers to other LGUs</t>
  </si>
  <si>
    <t xml:space="preserve">     Total Utilization</t>
  </si>
  <si>
    <t xml:space="preserve">     Unutilized Balance</t>
  </si>
  <si>
    <t xml:space="preserve">I hereby certify that I have reviewed the contents and hereby attest to the veracity and </t>
  </si>
  <si>
    <t>correctness of the data or information contained in this document.</t>
  </si>
  <si>
    <t>LEIZEL M. NERI</t>
  </si>
  <si>
    <t>Municipal Accountant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</si>
</sst>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43" fontId="0" fillId="0" borderId="4" xfId="1" applyFont="1" applyBorder="1"/>
    <xf numFmtId="0" fontId="0" fillId="0" borderId="4" xfId="0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Alignment="1">
      <alignment horizontal="left" vertical="top" wrapText="1"/>
    </xf>
    <xf numFmtId="0" fontId="0" fillId="0" borderId="0" xfId="0" applyBorder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79375</xdr:colOff>
      <xdr:row>27</xdr:row>
      <xdr:rowOff>54886</xdr:rowOff>
    </xdr:from>
    <xdr:to>
      <xdr:col>5</xdr:col>
      <xdr:colOff>635000</xdr:colOff>
      <xdr:row>32</xdr:row>
      <xdr:rowOff>39877</xdr:rowOff>
    </xdr:to>
    <xdr:pic>
      <xdr:nvPicPr>
        <xdr:cNvPr id="2" name="Picture 1" descr="Leizel Neri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00625" y="6579511"/>
          <a:ext cx="1381125" cy="937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60" workbookViewId="0">
      <selection activeCell="J31" sqref="J31"/>
    </sheetView>
  </sheetViews>
  <sheetFormatPr defaultColWidth="14.140625" defaultRowHeight="15"/>
  <cols>
    <col min="1" max="1" width="28.5703125" style="16" customWidth="1"/>
    <col min="2" max="2" width="14.7109375" bestFit="1" customWidth="1"/>
    <col min="3" max="4" width="15.140625" bestFit="1" customWidth="1"/>
    <col min="5" max="5" width="12.42578125" customWidth="1"/>
    <col min="6" max="6" width="10.42578125" customWidth="1"/>
    <col min="7" max="7" width="15.42578125" bestFit="1" customWidth="1"/>
  </cols>
  <sheetData>
    <row r="1" spans="1:7" ht="15.75">
      <c r="A1" s="17" t="s">
        <v>0</v>
      </c>
      <c r="B1" s="1"/>
      <c r="C1" s="1"/>
      <c r="D1" s="1"/>
      <c r="E1" s="1"/>
      <c r="F1" s="1"/>
      <c r="G1" s="1"/>
    </row>
    <row r="2" spans="1:7" ht="15.75">
      <c r="A2" s="11" t="s">
        <v>1</v>
      </c>
      <c r="B2" s="1"/>
      <c r="C2" s="1"/>
      <c r="D2" s="1"/>
      <c r="E2" s="1"/>
      <c r="F2" s="1"/>
      <c r="G2" s="1"/>
    </row>
    <row r="3" spans="1:7">
      <c r="A3" s="24" t="s">
        <v>2</v>
      </c>
      <c r="B3" s="24"/>
      <c r="C3" s="24"/>
      <c r="D3" s="24"/>
      <c r="E3" s="24"/>
      <c r="F3" s="24"/>
      <c r="G3" s="24"/>
    </row>
    <row r="4" spans="1:7">
      <c r="A4" s="24" t="s">
        <v>3</v>
      </c>
      <c r="B4" s="24"/>
      <c r="C4" s="24"/>
      <c r="D4" s="24"/>
      <c r="E4" s="24"/>
      <c r="F4" s="24"/>
      <c r="G4" s="24"/>
    </row>
    <row r="5" spans="1:7">
      <c r="A5" s="25" t="s">
        <v>4</v>
      </c>
      <c r="B5" s="26"/>
      <c r="C5" s="26"/>
      <c r="D5" s="26"/>
      <c r="E5" s="26"/>
      <c r="F5" s="26"/>
      <c r="G5" s="26"/>
    </row>
    <row r="6" spans="1:7">
      <c r="A6" s="12"/>
      <c r="B6" s="2"/>
      <c r="C6" s="2"/>
      <c r="D6" s="2"/>
      <c r="E6" s="2"/>
      <c r="F6" s="2"/>
      <c r="G6" s="2"/>
    </row>
    <row r="7" spans="1:7" ht="15.75">
      <c r="A7" s="27" t="s">
        <v>5</v>
      </c>
      <c r="B7" s="29" t="s">
        <v>6</v>
      </c>
      <c r="C7" s="30"/>
      <c r="D7" s="31" t="s">
        <v>7</v>
      </c>
      <c r="E7" s="33" t="s">
        <v>8</v>
      </c>
      <c r="F7" s="34" t="s">
        <v>9</v>
      </c>
      <c r="G7" s="31" t="s">
        <v>10</v>
      </c>
    </row>
    <row r="8" spans="1:7" ht="60">
      <c r="A8" s="28"/>
      <c r="B8" s="3" t="s">
        <v>11</v>
      </c>
      <c r="C8" s="4" t="s">
        <v>12</v>
      </c>
      <c r="D8" s="32"/>
      <c r="E8" s="33"/>
      <c r="F8" s="35"/>
      <c r="G8" s="32"/>
    </row>
    <row r="9" spans="1:7">
      <c r="A9" s="13" t="s">
        <v>13</v>
      </c>
      <c r="B9" s="5"/>
      <c r="C9" s="5"/>
      <c r="D9" s="5"/>
      <c r="E9" s="5"/>
      <c r="F9" s="5"/>
      <c r="G9" s="5"/>
    </row>
    <row r="10" spans="1:7">
      <c r="A10" s="13" t="s">
        <v>14</v>
      </c>
      <c r="B10" s="5">
        <v>966000</v>
      </c>
      <c r="C10" s="5">
        <v>2254000</v>
      </c>
      <c r="D10" s="5"/>
      <c r="E10" s="5"/>
      <c r="F10" s="5"/>
      <c r="G10" s="5">
        <f>SUM(B10:F10)</f>
        <v>3220000</v>
      </c>
    </row>
    <row r="11" spans="1:7">
      <c r="A11" s="13" t="s">
        <v>15</v>
      </c>
      <c r="B11" s="5">
        <v>0</v>
      </c>
      <c r="C11" s="5">
        <v>725952.8</v>
      </c>
      <c r="D11" s="5"/>
      <c r="E11" s="5"/>
      <c r="F11" s="5"/>
      <c r="G11" s="5">
        <f>SUM(B11:F11)</f>
        <v>725952.8</v>
      </c>
    </row>
    <row r="12" spans="1:7" ht="60">
      <c r="A12" s="6" t="s">
        <v>16</v>
      </c>
      <c r="B12" s="5">
        <v>1386916.22</v>
      </c>
      <c r="C12" s="5"/>
      <c r="D12" s="5"/>
      <c r="E12" s="5"/>
      <c r="F12" s="5"/>
      <c r="G12" s="5">
        <f>SUM(B12:F12)</f>
        <v>1386916.22</v>
      </c>
    </row>
    <row r="13" spans="1:7">
      <c r="A13" s="13" t="s">
        <v>17</v>
      </c>
      <c r="B13" s="5"/>
      <c r="C13" s="5"/>
      <c r="D13" s="5">
        <v>8939000</v>
      </c>
      <c r="E13" s="5"/>
      <c r="F13" s="5"/>
      <c r="G13" s="5">
        <f>SUM(B13:F13)</f>
        <v>8939000</v>
      </c>
    </row>
    <row r="14" spans="1:7">
      <c r="A14" s="13" t="s">
        <v>18</v>
      </c>
      <c r="B14" s="5">
        <f>SUM(B10:B13)</f>
        <v>2352916.2199999997</v>
      </c>
      <c r="C14" s="5">
        <f>SUM(C10:C13)</f>
        <v>2979952.8</v>
      </c>
      <c r="D14" s="5">
        <f>SUM(D10:D13)</f>
        <v>8939000</v>
      </c>
      <c r="E14" s="5">
        <f>SUM(E10:E13)</f>
        <v>0</v>
      </c>
      <c r="F14" s="5">
        <f>SUM(F10:F13)</f>
        <v>0</v>
      </c>
      <c r="G14" s="5">
        <f>SUM(B14:F14)</f>
        <v>14271869.02</v>
      </c>
    </row>
    <row r="15" spans="1:7">
      <c r="A15" s="13" t="s">
        <v>19</v>
      </c>
      <c r="B15" s="5"/>
      <c r="C15" s="5"/>
      <c r="D15" s="5"/>
      <c r="E15" s="5"/>
      <c r="F15" s="5"/>
      <c r="G15" s="5"/>
    </row>
    <row r="16" spans="1:7">
      <c r="A16" s="13" t="s">
        <v>20</v>
      </c>
      <c r="B16" s="5">
        <v>0</v>
      </c>
      <c r="C16" s="5">
        <v>0</v>
      </c>
      <c r="D16" s="5"/>
      <c r="E16" s="5"/>
      <c r="F16" s="5"/>
      <c r="G16" s="5">
        <f t="shared" ref="G16:G21" si="0">B16+C16+D16+E16+F16</f>
        <v>0</v>
      </c>
    </row>
    <row r="17" spans="1:7">
      <c r="A17" s="13" t="s">
        <v>21</v>
      </c>
      <c r="B17" s="5">
        <v>0</v>
      </c>
      <c r="C17" s="5"/>
      <c r="D17" s="5"/>
      <c r="E17" s="5"/>
      <c r="F17" s="5"/>
      <c r="G17" s="5">
        <f>B17+C17+D17+E17+F17</f>
        <v>0</v>
      </c>
    </row>
    <row r="18" spans="1:7">
      <c r="A18" s="7" t="s">
        <v>22</v>
      </c>
      <c r="B18" s="5">
        <f>SUM(B16)</f>
        <v>0</v>
      </c>
      <c r="C18" s="5">
        <v>112993</v>
      </c>
      <c r="D18" s="5"/>
      <c r="E18" s="5"/>
      <c r="F18" s="5"/>
      <c r="G18" s="5">
        <f t="shared" si="0"/>
        <v>112993</v>
      </c>
    </row>
    <row r="19" spans="1:7">
      <c r="A19" s="7" t="s">
        <v>23</v>
      </c>
      <c r="B19" s="5">
        <v>0</v>
      </c>
      <c r="C19" s="5">
        <v>62945.48</v>
      </c>
      <c r="D19" s="5"/>
      <c r="E19" s="5"/>
      <c r="F19" s="5"/>
      <c r="G19" s="5">
        <f t="shared" si="0"/>
        <v>62945.48</v>
      </c>
    </row>
    <row r="20" spans="1:7" ht="30">
      <c r="A20" s="7" t="s">
        <v>24</v>
      </c>
      <c r="B20" s="5">
        <f>SUM(B18)</f>
        <v>0</v>
      </c>
      <c r="C20" s="5"/>
      <c r="D20" s="5"/>
      <c r="E20" s="5"/>
      <c r="F20" s="5"/>
      <c r="G20" s="5">
        <f t="shared" si="0"/>
        <v>0</v>
      </c>
    </row>
    <row r="21" spans="1:7">
      <c r="A21" s="7" t="s">
        <v>25</v>
      </c>
      <c r="B21" s="5">
        <f>SUM(B19)</f>
        <v>0</v>
      </c>
      <c r="C21" s="5">
        <v>15000</v>
      </c>
      <c r="D21" s="5"/>
      <c r="E21" s="5"/>
      <c r="F21" s="5"/>
      <c r="G21" s="5">
        <f t="shared" si="0"/>
        <v>15000</v>
      </c>
    </row>
    <row r="22" spans="1:7">
      <c r="A22" s="7" t="s">
        <v>26</v>
      </c>
      <c r="B22" s="5">
        <f>SUM(B20)</f>
        <v>0</v>
      </c>
      <c r="C22" s="5">
        <v>0</v>
      </c>
      <c r="D22" s="5"/>
      <c r="E22" s="5"/>
      <c r="F22" s="5"/>
      <c r="G22" s="5"/>
    </row>
    <row r="23" spans="1:7">
      <c r="A23" s="7" t="s">
        <v>27</v>
      </c>
      <c r="B23" s="5">
        <f>SUM(B16:B22)</f>
        <v>0</v>
      </c>
      <c r="C23" s="5">
        <f>SUM(C16:C22)</f>
        <v>190938.48</v>
      </c>
      <c r="D23" s="5"/>
      <c r="E23" s="5"/>
      <c r="F23" s="5"/>
      <c r="G23" s="5">
        <f>SUM(G17:G22)</f>
        <v>190938.48</v>
      </c>
    </row>
    <row r="24" spans="1:7">
      <c r="A24" s="7" t="s">
        <v>28</v>
      </c>
      <c r="B24" s="5">
        <f>B14-B23</f>
        <v>2352916.2199999997</v>
      </c>
      <c r="C24" s="5">
        <f>C14-C23</f>
        <v>2789014.32</v>
      </c>
      <c r="D24" s="5">
        <f>D14-D23</f>
        <v>8939000</v>
      </c>
      <c r="E24" s="5"/>
      <c r="F24" s="5"/>
      <c r="G24" s="5">
        <f>G14-G23</f>
        <v>14080930.539999999</v>
      </c>
    </row>
    <row r="25" spans="1:7">
      <c r="A25" s="14"/>
      <c r="B25" s="8"/>
      <c r="C25" s="8"/>
      <c r="D25" s="8"/>
      <c r="E25" s="8"/>
      <c r="F25" s="8"/>
      <c r="G25" s="8"/>
    </row>
    <row r="26" spans="1:7">
      <c r="A26" s="12"/>
      <c r="B26" s="2"/>
      <c r="C26" s="18" t="s">
        <v>29</v>
      </c>
      <c r="D26" s="19"/>
      <c r="E26" s="19"/>
      <c r="F26" s="19"/>
      <c r="G26" s="19"/>
    </row>
    <row r="27" spans="1:7">
      <c r="A27" s="12"/>
      <c r="B27" s="2"/>
      <c r="C27" s="2" t="s">
        <v>30</v>
      </c>
      <c r="D27" s="9"/>
      <c r="E27" s="9"/>
      <c r="F27" s="9"/>
      <c r="G27" s="9"/>
    </row>
    <row r="28" spans="1:7">
      <c r="A28" s="12"/>
      <c r="B28" s="2"/>
      <c r="C28" s="2"/>
      <c r="D28" s="9"/>
      <c r="E28" s="9"/>
      <c r="F28" s="9"/>
      <c r="G28" s="9"/>
    </row>
    <row r="29" spans="1:7">
      <c r="A29" s="12"/>
      <c r="B29" s="2"/>
      <c r="C29" s="2"/>
      <c r="D29" s="9"/>
      <c r="E29" s="9"/>
      <c r="F29" s="9"/>
      <c r="G29" s="9"/>
    </row>
    <row r="30" spans="1:7">
      <c r="A30" s="12"/>
      <c r="B30" s="2"/>
      <c r="C30" s="2"/>
      <c r="D30" s="9"/>
      <c r="E30" s="9"/>
      <c r="F30" s="9"/>
      <c r="G30" s="9"/>
    </row>
    <row r="31" spans="1:7">
      <c r="A31" s="12"/>
      <c r="B31" s="2"/>
      <c r="C31" s="2"/>
      <c r="D31" s="2"/>
      <c r="E31" s="20" t="s">
        <v>31</v>
      </c>
      <c r="F31" s="21"/>
    </row>
    <row r="32" spans="1:7">
      <c r="A32" s="15"/>
      <c r="B32" s="8"/>
      <c r="C32" s="2"/>
      <c r="D32" s="2"/>
      <c r="E32" s="22" t="s">
        <v>32</v>
      </c>
      <c r="F32" s="23"/>
      <c r="G32" s="10"/>
    </row>
    <row r="33" spans="1:4">
      <c r="A33" s="12"/>
      <c r="B33" s="2"/>
      <c r="C33" s="2"/>
      <c r="D33" s="2"/>
    </row>
  </sheetData>
  <sheetProtection password="E343" sheet="1" objects="1" scenarios="1" selectLockedCells="1" selectUnlockedCells="1"/>
  <mergeCells count="12">
    <mergeCell ref="C26:G26"/>
    <mergeCell ref="E31:F31"/>
    <mergeCell ref="E32:F32"/>
    <mergeCell ref="A3:G3"/>
    <mergeCell ref="A4:G4"/>
    <mergeCell ref="A5:G5"/>
    <mergeCell ref="A7:A8"/>
    <mergeCell ref="B7:C7"/>
    <mergeCell ref="D7:D8"/>
    <mergeCell ref="E7:E8"/>
    <mergeCell ref="F7:F8"/>
    <mergeCell ref="G7:G8"/>
  </mergeCells>
  <pageMargins left="0.7" right="0.7" top="0.75" bottom="0.75" header="0.3" footer="0.3"/>
  <pageSetup paperSize="9" scale="7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2017-06-22T08:04:04Z</cp:lastPrinted>
  <dcterms:created xsi:type="dcterms:W3CDTF">2017-06-22T06:56:17Z</dcterms:created>
  <dcterms:modified xsi:type="dcterms:W3CDTF">2017-06-22T08:21:55Z</dcterms:modified>
</cp:coreProperties>
</file>