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6260" windowHeight="5835"/>
  </bookViews>
  <sheets>
    <sheet name="1st qrt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36" i="1"/>
  <c r="L19"/>
  <c r="L21"/>
  <c r="L22"/>
  <c r="L23"/>
  <c r="L25"/>
  <c r="L26"/>
  <c r="L28"/>
  <c r="L29"/>
  <c r="L30"/>
  <c r="L31"/>
  <c r="L32"/>
  <c r="L34"/>
  <c r="L35"/>
  <c r="L36"/>
  <c r="L16"/>
  <c r="L17"/>
  <c r="L18"/>
  <c r="L14"/>
  <c r="L15"/>
  <c r="L13"/>
</calcChain>
</file>

<file path=xl/sharedStrings.xml><?xml version="1.0" encoding="utf-8"?>
<sst xmlns="http://schemas.openxmlformats.org/spreadsheetml/2006/main" count="65" uniqueCount="50">
  <si>
    <t>FDP Form 14a - Supplemental Procurement Plan</t>
  </si>
  <si>
    <t>SUPPLEMENTAL PROCUREMENT PLAN</t>
  </si>
  <si>
    <t>Plan Control No. __________________</t>
  </si>
  <si>
    <t xml:space="preserve">Department/Office: </t>
  </si>
  <si>
    <t xml:space="preserve">Item No. </t>
  </si>
  <si>
    <t>Description</t>
  </si>
  <si>
    <t>Unit Cost</t>
  </si>
  <si>
    <t>Quantity</t>
  </si>
  <si>
    <t>Planned Amount</t>
  </si>
  <si>
    <t>Regular</t>
  </si>
  <si>
    <t>Contingency</t>
  </si>
  <si>
    <t>Total</t>
  </si>
  <si>
    <t>Page ______________(1)_________of____(3)____pages</t>
  </si>
  <si>
    <t>Total Cost</t>
  </si>
  <si>
    <t>Date Submitted:</t>
  </si>
  <si>
    <t>1st Quarter</t>
  </si>
  <si>
    <t>2nd Quarter</t>
  </si>
  <si>
    <t>3rd Quarter</t>
  </si>
  <si>
    <t>4th Quarter</t>
  </si>
  <si>
    <t>D I S T R I B U T I O N</t>
  </si>
  <si>
    <r>
      <t xml:space="preserve">Province, City or Municipality: </t>
    </r>
    <r>
      <rPr>
        <b/>
        <sz val="11"/>
        <color theme="1"/>
        <rFont val="Calibri"/>
        <family val="2"/>
        <scheme val="minor"/>
      </rPr>
      <t>Bingawan</t>
    </r>
  </si>
  <si>
    <t>Qty.</t>
  </si>
  <si>
    <t>Amount</t>
  </si>
  <si>
    <t>TOTAL</t>
  </si>
  <si>
    <t>This is to certify that the procurement plan is in accordance with the objective of this Office.</t>
  </si>
  <si>
    <t>Prepared by:</t>
  </si>
  <si>
    <t>BAC Chairman</t>
  </si>
  <si>
    <r>
      <t xml:space="preserve">FOR THE 1ST QUARTER, CY </t>
    </r>
    <r>
      <rPr>
        <b/>
        <u/>
        <sz val="11"/>
        <color theme="1"/>
        <rFont val="Calibri"/>
        <family val="2"/>
        <scheme val="minor"/>
      </rPr>
      <t>2017</t>
    </r>
  </si>
  <si>
    <t>DISASTER PREVENTION AND MITIGATION</t>
  </si>
  <si>
    <t>*</t>
  </si>
  <si>
    <t>Local Climate Change adaptation Program</t>
  </si>
  <si>
    <t>Relief of Base Radio &amp; Radio Hand Set</t>
  </si>
  <si>
    <t>Early warning System Signages</t>
  </si>
  <si>
    <t>DISATER PREPAREDNESS</t>
  </si>
  <si>
    <t>Procurement of Rescue set Equipment</t>
  </si>
  <si>
    <t>Procurement of Base Radio &amp; Radio Hand Set</t>
  </si>
  <si>
    <t>Repair &amp; Maintenance of other Public Structure &amp; Equipment</t>
  </si>
  <si>
    <t>Procurement of smart Led TV with Accessories</t>
  </si>
  <si>
    <t>DISASTER RESPONSE</t>
  </si>
  <si>
    <t>Relief operations Program &amp; Disaster Response Programs</t>
  </si>
  <si>
    <t>DISASTER REHABILITATION AND RECOVERY</t>
  </si>
  <si>
    <t>Financial Support to other LGU/Barangay Declared under State of Calamity</t>
  </si>
  <si>
    <t>ADMINISTRATIVE SUPPORT PROGRAMS</t>
  </si>
  <si>
    <t>Meals Subsidy Allowance for Local Responders</t>
  </si>
  <si>
    <t>DRUGS AND MEDICINES</t>
  </si>
  <si>
    <t>PURCHASE AND INSTALLATION OF IT EQUIPMENT</t>
  </si>
  <si>
    <t>INFRASTRUCTURE, FACILITY ENHANCEMENTS, REAGENT, SUPPLIES AND EQUIPMENTS</t>
  </si>
  <si>
    <t>CAPACITY BUILDING</t>
  </si>
  <si>
    <t>REPAIR AND MAINTEANANCE OF BIRTHING CENTER</t>
  </si>
  <si>
    <t>JEMAIMA B. BILLONES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</si>
</sst>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Php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43" fontId="4" fillId="0" borderId="1" xfId="1" applyFont="1" applyBorder="1" applyAlignment="1">
      <alignment vertical="center" wrapText="1"/>
    </xf>
    <xf numFmtId="43" fontId="6" fillId="0" borderId="1" xfId="1" applyFont="1" applyBorder="1" applyAlignment="1"/>
    <xf numFmtId="43" fontId="6" fillId="0" borderId="1" xfId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4" xfId="0" applyFont="1" applyBorder="1"/>
    <xf numFmtId="0" fontId="6" fillId="0" borderId="1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/>
    <xf numFmtId="43" fontId="4" fillId="0" borderId="10" xfId="1" applyFont="1" applyBorder="1" applyAlignment="1">
      <alignment vertical="center" wrapText="1"/>
    </xf>
    <xf numFmtId="43" fontId="4" fillId="0" borderId="11" xfId="1" applyFont="1" applyBorder="1" applyAlignment="1">
      <alignment vertical="center" wrapText="1"/>
    </xf>
    <xf numFmtId="43" fontId="6" fillId="0" borderId="10" xfId="1" applyFont="1" applyBorder="1" applyAlignment="1">
      <alignment vertical="center"/>
    </xf>
    <xf numFmtId="43" fontId="7" fillId="0" borderId="1" xfId="1" applyFont="1" applyBorder="1" applyAlignment="1"/>
    <xf numFmtId="43" fontId="7" fillId="0" borderId="1" xfId="1" applyFont="1" applyBorder="1" applyAlignment="1">
      <alignment vertical="center"/>
    </xf>
    <xf numFmtId="43" fontId="5" fillId="0" borderId="13" xfId="0" applyNumberFormat="1" applyFont="1" applyBorder="1"/>
    <xf numFmtId="0" fontId="5" fillId="0" borderId="1" xfId="0" applyFont="1" applyBorder="1"/>
    <xf numFmtId="164" fontId="1" fillId="0" borderId="7" xfId="2" applyNumberFormat="1" applyFont="1" applyBorder="1"/>
    <xf numFmtId="0" fontId="1" fillId="0" borderId="9" xfId="0" applyFont="1" applyBorder="1"/>
    <xf numFmtId="0" fontId="1" fillId="0" borderId="11" xfId="0" applyFont="1" applyBorder="1"/>
    <xf numFmtId="43" fontId="4" fillId="0" borderId="9" xfId="0" applyNumberFormat="1" applyFont="1" applyBorder="1"/>
    <xf numFmtId="0" fontId="4" fillId="0" borderId="11" xfId="0" applyFont="1" applyBorder="1"/>
    <xf numFmtId="0" fontId="0" fillId="0" borderId="16" xfId="0" applyBorder="1"/>
    <xf numFmtId="0" fontId="0" fillId="0" borderId="18" xfId="0" applyBorder="1"/>
    <xf numFmtId="0" fontId="0" fillId="0" borderId="15" xfId="0" applyBorder="1"/>
    <xf numFmtId="43" fontId="7" fillId="0" borderId="15" xfId="1" applyFont="1" applyBorder="1" applyAlignment="1">
      <alignment vertical="center"/>
    </xf>
    <xf numFmtId="43" fontId="6" fillId="0" borderId="15" xfId="1" applyFont="1" applyBorder="1" applyAlignment="1">
      <alignment vertical="center"/>
    </xf>
    <xf numFmtId="43" fontId="5" fillId="0" borderId="18" xfId="0" applyNumberFormat="1" applyFont="1" applyBorder="1"/>
    <xf numFmtId="0" fontId="5" fillId="0" borderId="15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43" fontId="4" fillId="0" borderId="10" xfId="1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4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3" fontId="5" fillId="0" borderId="10" xfId="0" applyNumberFormat="1" applyFont="1" applyBorder="1" applyAlignment="1">
      <alignment horizontal="center" vertical="center"/>
    </xf>
    <xf numFmtId="43" fontId="5" fillId="0" borderId="11" xfId="0" applyNumberFormat="1" applyFont="1" applyBorder="1" applyAlignment="1">
      <alignment horizontal="center" vertical="center"/>
    </xf>
    <xf numFmtId="43" fontId="7" fillId="0" borderId="10" xfId="1" applyFont="1" applyBorder="1" applyAlignment="1">
      <alignment horizontal="center" vertical="center"/>
    </xf>
    <xf numFmtId="43" fontId="7" fillId="0" borderId="11" xfId="1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66455</xdr:colOff>
      <xdr:row>38</xdr:row>
      <xdr:rowOff>78858</xdr:rowOff>
    </xdr:from>
    <xdr:to>
      <xdr:col>17</xdr:col>
      <xdr:colOff>431949</xdr:colOff>
      <xdr:row>43</xdr:row>
      <xdr:rowOff>1328</xdr:rowOff>
    </xdr:to>
    <xdr:pic>
      <xdr:nvPicPr>
        <xdr:cNvPr id="2" name="Picture 1" descr="Billones.tif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336717" y="7244759"/>
          <a:ext cx="1727790" cy="863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topLeftCell="A17" zoomScale="86" zoomScaleNormal="86" workbookViewId="0">
      <selection activeCell="L44" sqref="L44"/>
    </sheetView>
  </sheetViews>
  <sheetFormatPr defaultRowHeight="15"/>
  <cols>
    <col min="1" max="1" width="8" customWidth="1"/>
    <col min="2" max="2" width="5" customWidth="1"/>
    <col min="3" max="3" width="11.140625" customWidth="1"/>
    <col min="4" max="4" width="9.28515625" customWidth="1"/>
    <col min="5" max="5" width="10.5703125" customWidth="1"/>
    <col min="6" max="6" width="9.42578125" customWidth="1"/>
    <col min="7" max="7" width="12.140625" customWidth="1"/>
    <col min="8" max="8" width="5.85546875" customWidth="1"/>
    <col min="9" max="9" width="5.28515625" customWidth="1"/>
    <col min="10" max="10" width="16.85546875" customWidth="1"/>
    <col min="11" max="11" width="6.7109375" customWidth="1"/>
    <col min="12" max="12" width="12.42578125" customWidth="1"/>
    <col min="13" max="13" width="7.140625" customWidth="1"/>
    <col min="14" max="14" width="12" customWidth="1"/>
    <col min="15" max="15" width="7.28515625" customWidth="1"/>
    <col min="16" max="16" width="13" customWidth="1"/>
    <col min="17" max="17" width="7.42578125" customWidth="1"/>
    <col min="18" max="18" width="12.85546875" customWidth="1"/>
  </cols>
  <sheetData>
    <row r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5"/>
      <c r="T1" s="5"/>
    </row>
    <row r="2" spans="1:20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5"/>
      <c r="S3" s="7"/>
      <c r="T3" s="7"/>
    </row>
    <row r="4" spans="1:20">
      <c r="A4" s="53" t="s">
        <v>27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5"/>
      <c r="S4" s="7"/>
      <c r="T4" s="7"/>
    </row>
    <row r="5" spans="1:20"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5"/>
      <c r="T5" s="5"/>
    </row>
    <row r="6" spans="1:20">
      <c r="A6" s="4" t="s">
        <v>20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5"/>
      <c r="T6" s="5"/>
    </row>
    <row r="7" spans="1:20">
      <c r="A7" s="9" t="s">
        <v>2</v>
      </c>
      <c r="B7" s="10"/>
      <c r="C7" s="10"/>
      <c r="D7" s="10"/>
      <c r="E7" s="10"/>
      <c r="F7" s="10"/>
      <c r="G7" s="10"/>
      <c r="H7" s="10"/>
      <c r="I7" s="10"/>
      <c r="J7" s="52" t="s">
        <v>8</v>
      </c>
      <c r="K7" s="52"/>
      <c r="L7" s="52"/>
      <c r="M7" s="52"/>
      <c r="N7" s="52"/>
      <c r="O7" s="52" t="s">
        <v>12</v>
      </c>
      <c r="P7" s="52"/>
      <c r="Q7" s="52"/>
      <c r="R7" s="52"/>
      <c r="S7" s="5"/>
      <c r="T7" s="5"/>
    </row>
    <row r="8" spans="1:20">
      <c r="A8" s="11" t="s">
        <v>3</v>
      </c>
      <c r="B8" s="12"/>
      <c r="C8" s="12"/>
      <c r="D8" s="12"/>
      <c r="E8" s="12"/>
      <c r="F8" s="12"/>
      <c r="G8" s="12"/>
      <c r="H8" s="12"/>
      <c r="I8" s="12"/>
      <c r="J8" s="13" t="s">
        <v>9</v>
      </c>
      <c r="K8" s="51" t="s">
        <v>10</v>
      </c>
      <c r="L8" s="51"/>
      <c r="M8" s="51" t="s">
        <v>11</v>
      </c>
      <c r="N8" s="51"/>
      <c r="O8" s="52" t="s">
        <v>14</v>
      </c>
      <c r="P8" s="52"/>
      <c r="Q8" s="52"/>
      <c r="R8" s="52"/>
      <c r="S8" s="5"/>
      <c r="T8" s="5"/>
    </row>
    <row r="9" spans="1:20">
      <c r="A9" s="56" t="s">
        <v>4</v>
      </c>
      <c r="B9" s="67" t="s">
        <v>5</v>
      </c>
      <c r="C9" s="68"/>
      <c r="D9" s="68"/>
      <c r="E9" s="68"/>
      <c r="F9" s="69"/>
      <c r="G9" s="56" t="s">
        <v>6</v>
      </c>
      <c r="H9" s="56" t="s">
        <v>7</v>
      </c>
      <c r="I9" s="56"/>
      <c r="J9" s="56" t="s">
        <v>13</v>
      </c>
      <c r="K9" s="51" t="s">
        <v>19</v>
      </c>
      <c r="L9" s="51"/>
      <c r="M9" s="51"/>
      <c r="N9" s="51"/>
      <c r="O9" s="51"/>
      <c r="P9" s="51"/>
      <c r="Q9" s="51"/>
      <c r="R9" s="51"/>
    </row>
    <row r="10" spans="1:20">
      <c r="A10" s="56"/>
      <c r="B10" s="70"/>
      <c r="C10" s="71"/>
      <c r="D10" s="71"/>
      <c r="E10" s="71"/>
      <c r="F10" s="72"/>
      <c r="G10" s="56"/>
      <c r="H10" s="56"/>
      <c r="I10" s="56"/>
      <c r="J10" s="56"/>
      <c r="K10" s="51" t="s">
        <v>15</v>
      </c>
      <c r="L10" s="51"/>
      <c r="M10" s="51" t="s">
        <v>16</v>
      </c>
      <c r="N10" s="51"/>
      <c r="O10" s="51" t="s">
        <v>17</v>
      </c>
      <c r="P10" s="51"/>
      <c r="Q10" s="51" t="s">
        <v>18</v>
      </c>
      <c r="R10" s="51"/>
    </row>
    <row r="11" spans="1:20">
      <c r="A11" s="56"/>
      <c r="B11" s="70"/>
      <c r="C11" s="71"/>
      <c r="D11" s="71"/>
      <c r="E11" s="71"/>
      <c r="F11" s="72"/>
      <c r="G11" s="56"/>
      <c r="H11" s="56"/>
      <c r="I11" s="56"/>
      <c r="J11" s="56"/>
      <c r="K11" s="13" t="s">
        <v>21</v>
      </c>
      <c r="L11" s="13" t="s">
        <v>22</v>
      </c>
      <c r="M11" s="13" t="s">
        <v>21</v>
      </c>
      <c r="N11" s="13" t="s">
        <v>22</v>
      </c>
      <c r="O11" s="13" t="s">
        <v>21</v>
      </c>
      <c r="P11" s="13" t="s">
        <v>22</v>
      </c>
      <c r="Q11" s="13" t="s">
        <v>21</v>
      </c>
      <c r="R11" s="13" t="s">
        <v>22</v>
      </c>
    </row>
    <row r="12" spans="1:20">
      <c r="A12" s="14"/>
      <c r="B12" s="57" t="s">
        <v>28</v>
      </c>
      <c r="C12" s="58"/>
      <c r="D12" s="58"/>
      <c r="E12" s="58"/>
      <c r="F12" s="59"/>
      <c r="G12" s="15"/>
      <c r="H12" s="8"/>
      <c r="I12" s="8"/>
      <c r="J12" s="1"/>
      <c r="K12" s="8"/>
      <c r="L12" s="15"/>
      <c r="M12" s="8"/>
      <c r="N12" s="8"/>
      <c r="O12" s="8"/>
      <c r="P12" s="8"/>
      <c r="Q12" s="8"/>
      <c r="R12" s="8"/>
    </row>
    <row r="13" spans="1:20">
      <c r="A13" s="14"/>
      <c r="B13" s="23" t="s">
        <v>29</v>
      </c>
      <c r="C13" s="65" t="s">
        <v>30</v>
      </c>
      <c r="D13" s="65"/>
      <c r="E13" s="65"/>
      <c r="F13" s="66"/>
      <c r="G13" s="15"/>
      <c r="H13" s="8"/>
      <c r="I13" s="14"/>
      <c r="J13" s="16">
        <v>35369.019999999997</v>
      </c>
      <c r="K13" s="16"/>
      <c r="L13" s="35">
        <f>25%*J13</f>
        <v>8842.2549999999992</v>
      </c>
      <c r="M13" s="35"/>
      <c r="N13" s="35">
        <v>8842.2549999999992</v>
      </c>
      <c r="O13" s="35"/>
      <c r="P13" s="35">
        <v>8842.2549999999992</v>
      </c>
      <c r="Q13" s="35"/>
      <c r="R13" s="35">
        <v>8842.2549999999992</v>
      </c>
    </row>
    <row r="14" spans="1:20">
      <c r="A14" s="14"/>
      <c r="B14" s="28" t="s">
        <v>29</v>
      </c>
      <c r="C14" s="60" t="s">
        <v>31</v>
      </c>
      <c r="D14" s="60"/>
      <c r="E14" s="60"/>
      <c r="F14" s="61"/>
      <c r="G14" s="15"/>
      <c r="H14" s="8"/>
      <c r="I14" s="14"/>
      <c r="J14" s="16">
        <v>100000</v>
      </c>
      <c r="K14" s="16"/>
      <c r="L14" s="35">
        <f t="shared" ref="L14:L36" si="0">25%*J14</f>
        <v>25000</v>
      </c>
      <c r="M14" s="36"/>
      <c r="N14" s="35">
        <v>25000</v>
      </c>
      <c r="O14" s="36"/>
      <c r="P14" s="35">
        <v>25000</v>
      </c>
      <c r="Q14" s="36"/>
      <c r="R14" s="35">
        <v>25000</v>
      </c>
    </row>
    <row r="15" spans="1:20">
      <c r="A15" s="14"/>
      <c r="B15" s="23" t="s">
        <v>29</v>
      </c>
      <c r="C15" s="65" t="s">
        <v>32</v>
      </c>
      <c r="D15" s="65"/>
      <c r="E15" s="65"/>
      <c r="F15" s="66"/>
      <c r="G15" s="15"/>
      <c r="H15" s="8"/>
      <c r="I15" s="14"/>
      <c r="J15" s="16">
        <v>10000</v>
      </c>
      <c r="K15" s="16"/>
      <c r="L15" s="35">
        <f t="shared" si="0"/>
        <v>2500</v>
      </c>
      <c r="M15" s="36"/>
      <c r="N15" s="35">
        <v>2500</v>
      </c>
      <c r="O15" s="36"/>
      <c r="P15" s="35">
        <v>2500</v>
      </c>
      <c r="Q15" s="36"/>
      <c r="R15" s="35">
        <v>2500</v>
      </c>
    </row>
    <row r="16" spans="1:20">
      <c r="A16" s="14"/>
      <c r="B16" s="57" t="s">
        <v>33</v>
      </c>
      <c r="C16" s="58"/>
      <c r="D16" s="58"/>
      <c r="E16" s="58"/>
      <c r="F16" s="59"/>
      <c r="G16" s="15"/>
      <c r="H16" s="8"/>
      <c r="I16" s="14"/>
      <c r="J16" s="16"/>
      <c r="K16" s="16"/>
      <c r="L16" s="35">
        <f t="shared" si="0"/>
        <v>0</v>
      </c>
      <c r="M16" s="36"/>
      <c r="N16" s="35">
        <v>0</v>
      </c>
      <c r="O16" s="36"/>
      <c r="P16" s="35">
        <v>0</v>
      </c>
      <c r="Q16" s="36"/>
      <c r="R16" s="35">
        <v>0</v>
      </c>
    </row>
    <row r="17" spans="1:18">
      <c r="A17" s="14"/>
      <c r="B17" s="28" t="s">
        <v>29</v>
      </c>
      <c r="C17" s="60" t="s">
        <v>34</v>
      </c>
      <c r="D17" s="60"/>
      <c r="E17" s="60"/>
      <c r="F17" s="61"/>
      <c r="G17" s="15"/>
      <c r="H17" s="8"/>
      <c r="I17" s="14"/>
      <c r="J17" s="16">
        <v>20000</v>
      </c>
      <c r="K17" s="16"/>
      <c r="L17" s="35">
        <f t="shared" si="0"/>
        <v>5000</v>
      </c>
      <c r="M17" s="36"/>
      <c r="N17" s="35">
        <v>5000</v>
      </c>
      <c r="O17" s="36"/>
      <c r="P17" s="35">
        <v>5000</v>
      </c>
      <c r="Q17" s="36"/>
      <c r="R17" s="35">
        <v>5000</v>
      </c>
    </row>
    <row r="18" spans="1:18">
      <c r="A18" s="14"/>
      <c r="B18" s="28" t="s">
        <v>29</v>
      </c>
      <c r="C18" s="62" t="s">
        <v>35</v>
      </c>
      <c r="D18" s="62"/>
      <c r="E18" s="62"/>
      <c r="F18" s="63"/>
      <c r="G18" s="15"/>
      <c r="H18" s="8"/>
      <c r="I18" s="14"/>
      <c r="J18" s="16">
        <v>30000</v>
      </c>
      <c r="K18" s="16"/>
      <c r="L18" s="35">
        <f t="shared" si="0"/>
        <v>7500</v>
      </c>
      <c r="M18" s="36"/>
      <c r="N18" s="35">
        <v>7500</v>
      </c>
      <c r="O18" s="36"/>
      <c r="P18" s="35">
        <v>7500</v>
      </c>
      <c r="Q18" s="36"/>
      <c r="R18" s="35">
        <v>7500</v>
      </c>
    </row>
    <row r="19" spans="1:18">
      <c r="A19" s="88"/>
      <c r="B19" s="64" t="s">
        <v>29</v>
      </c>
      <c r="C19" s="65" t="s">
        <v>36</v>
      </c>
      <c r="D19" s="65"/>
      <c r="E19" s="65"/>
      <c r="F19" s="66"/>
      <c r="G19" s="88"/>
      <c r="H19" s="88"/>
      <c r="I19" s="88"/>
      <c r="J19" s="86">
        <v>490000</v>
      </c>
      <c r="K19" s="86"/>
      <c r="L19" s="98">
        <f t="shared" si="0"/>
        <v>122500</v>
      </c>
      <c r="M19" s="86"/>
      <c r="N19" s="98">
        <v>122500</v>
      </c>
      <c r="O19" s="30"/>
      <c r="P19" s="98">
        <v>122500</v>
      </c>
      <c r="Q19" s="30"/>
      <c r="R19" s="98">
        <v>122500</v>
      </c>
    </row>
    <row r="20" spans="1:18">
      <c r="A20" s="89"/>
      <c r="B20" s="64"/>
      <c r="C20" s="65"/>
      <c r="D20" s="65"/>
      <c r="E20" s="65"/>
      <c r="F20" s="66"/>
      <c r="G20" s="89"/>
      <c r="H20" s="89"/>
      <c r="I20" s="89"/>
      <c r="J20" s="87"/>
      <c r="K20" s="87"/>
      <c r="L20" s="99"/>
      <c r="M20" s="87"/>
      <c r="N20" s="99"/>
      <c r="O20" s="31"/>
      <c r="P20" s="99"/>
      <c r="Q20" s="31"/>
      <c r="R20" s="99"/>
    </row>
    <row r="21" spans="1:18">
      <c r="A21" s="14"/>
      <c r="B21" s="28" t="s">
        <v>29</v>
      </c>
      <c r="C21" s="90" t="s">
        <v>37</v>
      </c>
      <c r="D21" s="90"/>
      <c r="E21" s="90"/>
      <c r="F21" s="91"/>
      <c r="G21" s="15"/>
      <c r="H21" s="8"/>
      <c r="I21" s="14"/>
      <c r="J21" s="16">
        <v>20000</v>
      </c>
      <c r="K21" s="16"/>
      <c r="L21" s="35">
        <f t="shared" si="0"/>
        <v>5000</v>
      </c>
      <c r="M21" s="36"/>
      <c r="N21" s="35">
        <v>5000</v>
      </c>
      <c r="O21" s="36"/>
      <c r="P21" s="35">
        <v>5000</v>
      </c>
      <c r="Q21" s="36"/>
      <c r="R21" s="35">
        <v>5000</v>
      </c>
    </row>
    <row r="22" spans="1:18">
      <c r="A22" s="14"/>
      <c r="B22" s="57" t="s">
        <v>38</v>
      </c>
      <c r="C22" s="58"/>
      <c r="D22" s="58"/>
      <c r="E22" s="58"/>
      <c r="F22" s="59"/>
      <c r="G22" s="15"/>
      <c r="H22" s="8"/>
      <c r="I22" s="14"/>
      <c r="J22" s="16"/>
      <c r="K22" s="16"/>
      <c r="L22" s="35">
        <f t="shared" si="0"/>
        <v>0</v>
      </c>
      <c r="M22" s="36"/>
      <c r="N22" s="35">
        <v>0</v>
      </c>
      <c r="O22" s="36"/>
      <c r="P22" s="35">
        <v>0</v>
      </c>
      <c r="Q22" s="36"/>
      <c r="R22" s="35">
        <v>0</v>
      </c>
    </row>
    <row r="23" spans="1:18">
      <c r="A23" s="88"/>
      <c r="B23" s="92" t="s">
        <v>29</v>
      </c>
      <c r="C23" s="94" t="s">
        <v>39</v>
      </c>
      <c r="D23" s="94"/>
      <c r="E23" s="94"/>
      <c r="F23" s="95"/>
      <c r="G23" s="88"/>
      <c r="H23" s="88"/>
      <c r="I23" s="88"/>
      <c r="J23" s="86">
        <v>619200</v>
      </c>
      <c r="K23" s="86"/>
      <c r="L23" s="98">
        <f t="shared" si="0"/>
        <v>154800</v>
      </c>
      <c r="M23" s="86"/>
      <c r="N23" s="98">
        <v>154800</v>
      </c>
      <c r="O23" s="30"/>
      <c r="P23" s="98">
        <v>154800</v>
      </c>
      <c r="Q23" s="30"/>
      <c r="R23" s="98">
        <v>154800</v>
      </c>
    </row>
    <row r="24" spans="1:18">
      <c r="A24" s="89"/>
      <c r="B24" s="93"/>
      <c r="C24" s="96"/>
      <c r="D24" s="96"/>
      <c r="E24" s="96"/>
      <c r="F24" s="97"/>
      <c r="G24" s="89"/>
      <c r="H24" s="89"/>
      <c r="I24" s="89"/>
      <c r="J24" s="87"/>
      <c r="K24" s="87"/>
      <c r="L24" s="99"/>
      <c r="M24" s="87"/>
      <c r="N24" s="99"/>
      <c r="O24" s="31"/>
      <c r="P24" s="99"/>
      <c r="Q24" s="31"/>
      <c r="R24" s="99"/>
    </row>
    <row r="25" spans="1:18">
      <c r="A25" s="14"/>
      <c r="B25" s="57" t="s">
        <v>40</v>
      </c>
      <c r="C25" s="58"/>
      <c r="D25" s="58"/>
      <c r="E25" s="58"/>
      <c r="F25" s="59"/>
      <c r="G25" s="15"/>
      <c r="H25" s="8"/>
      <c r="I25" s="14"/>
      <c r="J25" s="16"/>
      <c r="K25" s="16"/>
      <c r="L25" s="35">
        <f t="shared" si="0"/>
        <v>0</v>
      </c>
      <c r="M25" s="36"/>
      <c r="N25" s="35">
        <v>0</v>
      </c>
      <c r="O25" s="36"/>
      <c r="P25" s="35">
        <v>0</v>
      </c>
      <c r="Q25" s="36"/>
      <c r="R25" s="35">
        <v>0</v>
      </c>
    </row>
    <row r="26" spans="1:18">
      <c r="A26" s="88"/>
      <c r="B26" s="64" t="s">
        <v>29</v>
      </c>
      <c r="C26" s="82" t="s">
        <v>41</v>
      </c>
      <c r="D26" s="82"/>
      <c r="E26" s="82"/>
      <c r="F26" s="83"/>
      <c r="G26" s="88"/>
      <c r="H26" s="88"/>
      <c r="I26" s="88"/>
      <c r="J26" s="86">
        <v>10000</v>
      </c>
      <c r="K26" s="86"/>
      <c r="L26" s="98">
        <f t="shared" si="0"/>
        <v>2500</v>
      </c>
      <c r="M26" s="86"/>
      <c r="N26" s="98">
        <v>2500</v>
      </c>
      <c r="O26" s="30"/>
      <c r="P26" s="98">
        <v>2500</v>
      </c>
      <c r="Q26" s="30"/>
      <c r="R26" s="98">
        <v>2500</v>
      </c>
    </row>
    <row r="27" spans="1:18">
      <c r="A27" s="89"/>
      <c r="B27" s="64"/>
      <c r="C27" s="82"/>
      <c r="D27" s="82"/>
      <c r="E27" s="82"/>
      <c r="F27" s="83"/>
      <c r="G27" s="89"/>
      <c r="H27" s="89"/>
      <c r="I27" s="89"/>
      <c r="J27" s="87"/>
      <c r="K27" s="87"/>
      <c r="L27" s="99"/>
      <c r="M27" s="87"/>
      <c r="N27" s="99"/>
      <c r="O27" s="31"/>
      <c r="P27" s="99"/>
      <c r="Q27" s="31"/>
      <c r="R27" s="99"/>
    </row>
    <row r="28" spans="1:18">
      <c r="A28" s="14"/>
      <c r="B28" s="57" t="s">
        <v>42</v>
      </c>
      <c r="C28" s="58"/>
      <c r="D28" s="58"/>
      <c r="E28" s="58"/>
      <c r="F28" s="59"/>
      <c r="G28" s="15"/>
      <c r="H28" s="8"/>
      <c r="I28" s="14"/>
      <c r="J28" s="16"/>
      <c r="K28" s="16"/>
      <c r="L28" s="35">
        <f t="shared" si="0"/>
        <v>0</v>
      </c>
      <c r="M28" s="36"/>
      <c r="N28" s="35">
        <v>0</v>
      </c>
      <c r="O28" s="36"/>
      <c r="P28" s="35">
        <v>0</v>
      </c>
      <c r="Q28" s="36"/>
      <c r="R28" s="35">
        <v>0</v>
      </c>
    </row>
    <row r="29" spans="1:18">
      <c r="A29" s="14"/>
      <c r="B29" s="23" t="s">
        <v>29</v>
      </c>
      <c r="C29" s="84" t="s">
        <v>43</v>
      </c>
      <c r="D29" s="84"/>
      <c r="E29" s="84"/>
      <c r="F29" s="85"/>
      <c r="G29" s="15"/>
      <c r="H29" s="8"/>
      <c r="I29" s="14"/>
      <c r="J29" s="16">
        <v>25000</v>
      </c>
      <c r="K29" s="16"/>
      <c r="L29" s="35">
        <f t="shared" si="0"/>
        <v>6250</v>
      </c>
      <c r="M29" s="36"/>
      <c r="N29" s="35">
        <v>6250</v>
      </c>
      <c r="O29" s="36"/>
      <c r="P29" s="35">
        <v>6250</v>
      </c>
      <c r="Q29" s="36"/>
      <c r="R29" s="35">
        <v>6250</v>
      </c>
    </row>
    <row r="30" spans="1:18">
      <c r="A30" s="14"/>
      <c r="B30" s="24" t="s">
        <v>44</v>
      </c>
      <c r="C30" s="25"/>
      <c r="D30" s="25"/>
      <c r="E30" s="26"/>
      <c r="F30" s="27"/>
      <c r="G30" s="15"/>
      <c r="H30" s="8"/>
      <c r="I30" s="14"/>
      <c r="J30" s="33">
        <v>464976.42</v>
      </c>
      <c r="K30" s="17"/>
      <c r="L30" s="35">
        <f t="shared" si="0"/>
        <v>116244.105</v>
      </c>
      <c r="M30" s="36"/>
      <c r="N30" s="35">
        <v>116244.105</v>
      </c>
      <c r="O30" s="36"/>
      <c r="P30" s="35">
        <v>116244.105</v>
      </c>
      <c r="Q30" s="36"/>
      <c r="R30" s="35">
        <v>116244.105</v>
      </c>
    </row>
    <row r="31" spans="1:18">
      <c r="A31" s="14"/>
      <c r="B31" s="57" t="s">
        <v>45</v>
      </c>
      <c r="C31" s="58"/>
      <c r="D31" s="58"/>
      <c r="E31" s="58"/>
      <c r="F31" s="59"/>
      <c r="G31" s="15"/>
      <c r="H31" s="8"/>
      <c r="I31" s="14"/>
      <c r="J31" s="34">
        <v>175809.45</v>
      </c>
      <c r="K31" s="18"/>
      <c r="L31" s="35">
        <f t="shared" si="0"/>
        <v>43952.362500000003</v>
      </c>
      <c r="M31" s="36"/>
      <c r="N31" s="35">
        <v>43952.362500000003</v>
      </c>
      <c r="O31" s="36"/>
      <c r="P31" s="35">
        <v>43952.362500000003</v>
      </c>
      <c r="Q31" s="36"/>
      <c r="R31" s="35">
        <v>43952.362500000003</v>
      </c>
    </row>
    <row r="32" spans="1:18">
      <c r="A32" s="88"/>
      <c r="B32" s="73" t="s">
        <v>46</v>
      </c>
      <c r="C32" s="74"/>
      <c r="D32" s="74"/>
      <c r="E32" s="74"/>
      <c r="F32" s="75"/>
      <c r="G32" s="88"/>
      <c r="H32" s="88"/>
      <c r="I32" s="88"/>
      <c r="J32" s="100">
        <v>164009.17000000001</v>
      </c>
      <c r="K32" s="102"/>
      <c r="L32" s="98">
        <f t="shared" si="0"/>
        <v>41002.292500000003</v>
      </c>
      <c r="M32" s="102"/>
      <c r="N32" s="98">
        <v>41002.292500000003</v>
      </c>
      <c r="O32" s="32"/>
      <c r="P32" s="98">
        <v>41002.292500000003</v>
      </c>
      <c r="Q32" s="32"/>
      <c r="R32" s="98">
        <v>41002.292500000003</v>
      </c>
    </row>
    <row r="33" spans="1:18">
      <c r="A33" s="89"/>
      <c r="B33" s="76"/>
      <c r="C33" s="77"/>
      <c r="D33" s="77"/>
      <c r="E33" s="77"/>
      <c r="F33" s="78"/>
      <c r="G33" s="89"/>
      <c r="H33" s="89"/>
      <c r="I33" s="89"/>
      <c r="J33" s="101"/>
      <c r="K33" s="103"/>
      <c r="L33" s="99"/>
      <c r="M33" s="103"/>
      <c r="N33" s="99"/>
      <c r="O33" s="19"/>
      <c r="P33" s="99"/>
      <c r="Q33" s="19"/>
      <c r="R33" s="99"/>
    </row>
    <row r="34" spans="1:18">
      <c r="A34" s="14"/>
      <c r="B34" s="57" t="s">
        <v>47</v>
      </c>
      <c r="C34" s="58"/>
      <c r="D34" s="58"/>
      <c r="E34" s="58"/>
      <c r="F34" s="59"/>
      <c r="G34" s="15"/>
      <c r="H34" s="8"/>
      <c r="I34" s="14"/>
      <c r="J34" s="34">
        <v>82578.899999999994</v>
      </c>
      <c r="K34" s="18"/>
      <c r="L34" s="35">
        <f t="shared" si="0"/>
        <v>20644.724999999999</v>
      </c>
      <c r="M34" s="36"/>
      <c r="N34" s="35">
        <v>20644.724999999999</v>
      </c>
      <c r="O34" s="36"/>
      <c r="P34" s="35">
        <v>20644.724999999999</v>
      </c>
      <c r="Q34" s="36"/>
      <c r="R34" s="35">
        <v>20644.724999999999</v>
      </c>
    </row>
    <row r="35" spans="1:18" ht="15" customHeight="1" thickBot="1">
      <c r="A35" s="42"/>
      <c r="B35" s="79" t="s">
        <v>48</v>
      </c>
      <c r="C35" s="80"/>
      <c r="D35" s="80"/>
      <c r="E35" s="80"/>
      <c r="F35" s="81"/>
      <c r="G35" s="43"/>
      <c r="H35" s="44"/>
      <c r="I35" s="42"/>
      <c r="J35" s="45">
        <v>42578.9</v>
      </c>
      <c r="K35" s="46"/>
      <c r="L35" s="47">
        <f t="shared" si="0"/>
        <v>10644.725</v>
      </c>
      <c r="M35" s="48"/>
      <c r="N35" s="47">
        <v>10644.725</v>
      </c>
      <c r="O35" s="48"/>
      <c r="P35" s="47">
        <v>10644.725</v>
      </c>
      <c r="Q35" s="48"/>
      <c r="R35" s="47">
        <v>10644.725</v>
      </c>
    </row>
    <row r="36" spans="1:18" s="29" customFormat="1" ht="15.75" thickTop="1">
      <c r="A36" s="11" t="s">
        <v>23</v>
      </c>
      <c r="B36" s="20"/>
      <c r="C36" s="21"/>
      <c r="D36" s="21"/>
      <c r="E36" s="21"/>
      <c r="F36" s="22"/>
      <c r="G36" s="38"/>
      <c r="H36" s="39"/>
      <c r="I36" s="39"/>
      <c r="J36" s="37">
        <f>SUM(J12:J35)</f>
        <v>2289521.86</v>
      </c>
      <c r="K36" s="39"/>
      <c r="L36" s="40">
        <f t="shared" si="0"/>
        <v>572380.46499999997</v>
      </c>
      <c r="M36" s="41"/>
      <c r="N36" s="40">
        <v>572380.46499999997</v>
      </c>
      <c r="O36" s="41"/>
      <c r="P36" s="40">
        <v>572380.46499999997</v>
      </c>
      <c r="Q36" s="41"/>
      <c r="R36" s="40">
        <v>572380.46499999997</v>
      </c>
    </row>
    <row r="38" spans="1:18">
      <c r="B38" t="s">
        <v>24</v>
      </c>
    </row>
    <row r="40" spans="1:18">
      <c r="N40" t="s">
        <v>25</v>
      </c>
    </row>
    <row r="42" spans="1:18">
      <c r="O42" s="49" t="s">
        <v>49</v>
      </c>
      <c r="P42" s="49"/>
      <c r="Q42" s="49"/>
      <c r="R42" s="49"/>
    </row>
    <row r="43" spans="1:18">
      <c r="O43" s="50" t="s">
        <v>26</v>
      </c>
      <c r="P43" s="50"/>
      <c r="Q43" s="50"/>
      <c r="R43" s="50"/>
    </row>
  </sheetData>
  <sheetProtection password="E343" sheet="1" objects="1" scenarios="1" selectLockedCells="1" selectUnlockedCells="1"/>
  <mergeCells count="85">
    <mergeCell ref="N26:N27"/>
    <mergeCell ref="P26:P27"/>
    <mergeCell ref="N19:N20"/>
    <mergeCell ref="P19:P20"/>
    <mergeCell ref="R26:R27"/>
    <mergeCell ref="A32:A33"/>
    <mergeCell ref="G32:G33"/>
    <mergeCell ref="H32:H33"/>
    <mergeCell ref="I32:I33"/>
    <mergeCell ref="J32:J33"/>
    <mergeCell ref="K32:K33"/>
    <mergeCell ref="L32:L33"/>
    <mergeCell ref="M32:M33"/>
    <mergeCell ref="N32:N33"/>
    <mergeCell ref="P32:P33"/>
    <mergeCell ref="R32:R33"/>
    <mergeCell ref="L26:L27"/>
    <mergeCell ref="M26:M27"/>
    <mergeCell ref="A23:A24"/>
    <mergeCell ref="G23:G24"/>
    <mergeCell ref="H23:H24"/>
    <mergeCell ref="I23:I24"/>
    <mergeCell ref="J23:J24"/>
    <mergeCell ref="A19:A20"/>
    <mergeCell ref="G19:G20"/>
    <mergeCell ref="H19:H20"/>
    <mergeCell ref="I19:I20"/>
    <mergeCell ref="J19:J20"/>
    <mergeCell ref="A26:A27"/>
    <mergeCell ref="G26:G27"/>
    <mergeCell ref="H26:H27"/>
    <mergeCell ref="I26:I27"/>
    <mergeCell ref="J26:J27"/>
    <mergeCell ref="B32:F33"/>
    <mergeCell ref="B34:F34"/>
    <mergeCell ref="B35:F35"/>
    <mergeCell ref="B25:F25"/>
    <mergeCell ref="B26:B27"/>
    <mergeCell ref="C26:F27"/>
    <mergeCell ref="B28:F28"/>
    <mergeCell ref="C29:F29"/>
    <mergeCell ref="B12:F12"/>
    <mergeCell ref="C13:F13"/>
    <mergeCell ref="C14:F14"/>
    <mergeCell ref="C15:F15"/>
    <mergeCell ref="B31:F31"/>
    <mergeCell ref="C21:F21"/>
    <mergeCell ref="B22:F22"/>
    <mergeCell ref="B23:B24"/>
    <mergeCell ref="C23:F24"/>
    <mergeCell ref="B16:F16"/>
    <mergeCell ref="C17:F17"/>
    <mergeCell ref="C18:F18"/>
    <mergeCell ref="B19:B20"/>
    <mergeCell ref="C19:F20"/>
    <mergeCell ref="A3:R3"/>
    <mergeCell ref="A4:R4"/>
    <mergeCell ref="A9:A11"/>
    <mergeCell ref="G9:G11"/>
    <mergeCell ref="H9:I11"/>
    <mergeCell ref="J9:J11"/>
    <mergeCell ref="J7:N7"/>
    <mergeCell ref="K8:L8"/>
    <mergeCell ref="M8:N8"/>
    <mergeCell ref="K10:L10"/>
    <mergeCell ref="M10:N10"/>
    <mergeCell ref="O10:P10"/>
    <mergeCell ref="Q10:R10"/>
    <mergeCell ref="B9:F11"/>
    <mergeCell ref="O42:R42"/>
    <mergeCell ref="O43:R43"/>
    <mergeCell ref="K9:R9"/>
    <mergeCell ref="O7:R7"/>
    <mergeCell ref="O8:R8"/>
    <mergeCell ref="K19:K20"/>
    <mergeCell ref="K26:K27"/>
    <mergeCell ref="R19:R20"/>
    <mergeCell ref="K23:K24"/>
    <mergeCell ref="L23:L24"/>
    <mergeCell ref="M23:M24"/>
    <mergeCell ref="N23:N24"/>
    <mergeCell ref="P23:P24"/>
    <mergeCell ref="R23:R24"/>
    <mergeCell ref="L19:L20"/>
    <mergeCell ref="M19:M20"/>
  </mergeCells>
  <pageMargins left="0" right="0" top="0.5" bottom="0.2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qrt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Acer</cp:lastModifiedBy>
  <cp:lastPrinted>2017-06-28T05:42:25Z</cp:lastPrinted>
  <dcterms:created xsi:type="dcterms:W3CDTF">2017-03-28T06:53:59Z</dcterms:created>
  <dcterms:modified xsi:type="dcterms:W3CDTF">2017-06-28T12:11:05Z</dcterms:modified>
</cp:coreProperties>
</file>